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Grupa 1. motorna goriva" sheetId="1" r:id="rId1"/>
    <sheet name="Grupa 2. lož ulje" sheetId="2" r:id="rId2"/>
  </sheets>
  <definedNames>
    <definedName name="_xlnm.Print_Area" localSheetId="0">'Grupa 1. motorna goriva'!$A$1:$I$15</definedName>
    <definedName name="_xlnm.Print_Area" localSheetId="1">'Grupa 2. lož ulje'!$A$1:$J$16</definedName>
  </definedNames>
  <calcPr fullCalcOnLoad="1"/>
</workbook>
</file>

<file path=xl/sharedStrings.xml><?xml version="1.0" encoding="utf-8"?>
<sst xmlns="http://schemas.openxmlformats.org/spreadsheetml/2006/main" count="52" uniqueCount="35">
  <si>
    <t>Redni broj</t>
  </si>
  <si>
    <t>PDV 25 %:</t>
  </si>
  <si>
    <t>Cijena ponude bez PDV-a:</t>
  </si>
  <si>
    <t>Cijena ponude s PDV-om:</t>
  </si>
  <si>
    <t>2.</t>
  </si>
  <si>
    <t>litra</t>
  </si>
  <si>
    <t>Posebni porez (Trošarina) (kn/lit)</t>
  </si>
  <si>
    <t>Nabava loživog ulja</t>
  </si>
  <si>
    <t>Naručitelj:</t>
  </si>
  <si>
    <t>Ponuditelj:</t>
  </si>
  <si>
    <t>Potpis i pečat odgovorne osobe ponuditelja:</t>
  </si>
  <si>
    <t>Cijena stavke po jedinici mjere (s uključenom trošarinom i popustom) (bez PDV-a) (kn/l))</t>
  </si>
  <si>
    <t>Opis stavke -Loživo ulje extra lako</t>
  </si>
  <si>
    <t xml:space="preserve">TROŠKOVNIK </t>
  </si>
  <si>
    <t>Jedinična cijena loživog ulja ekstra lakog sukladno Zakonu o tržištu nafte i naftnih derivata (Narodne novine 19/14) na dan objave poziva, u kunama</t>
  </si>
  <si>
    <t>Odobreni popust u postotku (%) od jedinične ponudbene cijene loživog ulja ekstra lakog prije odobrenog popusta</t>
  </si>
  <si>
    <t>Odobreni popust u kunama po litri loživog ulja</t>
  </si>
  <si>
    <t>Jedinica mjere</t>
  </si>
  <si>
    <t>9(4+7+8)</t>
  </si>
  <si>
    <t>10(9x5)</t>
  </si>
  <si>
    <t>1.</t>
  </si>
  <si>
    <t>U __________________, ___________ 2020. godine</t>
  </si>
  <si>
    <t>Loživo ulje extra lako</t>
  </si>
  <si>
    <t xml:space="preserve">                                                      Gradska knjižnica Zadar</t>
  </si>
  <si>
    <t>Nabava goriva za službena vozila</t>
  </si>
  <si>
    <t xml:space="preserve">Opis stavke </t>
  </si>
  <si>
    <t>Eurodizel BS</t>
  </si>
  <si>
    <t>Jedinična cijena  na dan objave poziva, u kunama</t>
  </si>
  <si>
    <t xml:space="preserve">Odobreni popust u postotku (%) od jedinične ponudbene cijene </t>
  </si>
  <si>
    <t xml:space="preserve">Odobreni popust u kunama po litri </t>
  </si>
  <si>
    <t>Cijena stavke po jedinici mjere (s uključenom popustom) (bez PDV-a) (kn/l))</t>
  </si>
  <si>
    <t>Cijena lož ulja extra lakog je promijenjiva i računa se tako da se od cijene loživog ulja ekstra lakog  sukladno Zakonu o tržištu nafte i naftnih derivata (Narodne novine 19/14) na dan isporuke robe, oduzme odobreni popust, koji je u postotku (%) od jedinične ponudbene cijene loživog ulja ekstra lakog prije odobrenog popusta nepromijenjiv za cijelo vrijeme važenja ugovora.</t>
  </si>
  <si>
    <t>Potpis i pečat odgovorne osobe ponuditelja</t>
  </si>
  <si>
    <t>Predviđena količina goriva za 2 godine (litara)</t>
  </si>
  <si>
    <t>Ukupna cijena ponude za 2 godine (kn)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</si>
</sst>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\.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>
        <color indexed="63"/>
      </right>
      <top style="thin"/>
      <bottom style="double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3F3F3F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rgb="FF3F3F3F"/>
      </right>
      <top style="thin"/>
      <bottom style="double"/>
    </border>
    <border>
      <left style="double">
        <color rgb="FF3F3F3F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rgb="FF3F3F3F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rgb="FF3F3F3F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rgb="FF3F3F3F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/>
    </xf>
    <xf numFmtId="16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4" fillId="0" borderId="11" xfId="52" applyFont="1" applyFill="1" applyBorder="1" applyAlignment="1">
      <alignment horizontal="center" vertical="center" wrapText="1"/>
    </xf>
    <xf numFmtId="3" fontId="24" fillId="0" borderId="11" xfId="52" applyNumberFormat="1" applyFont="1" applyFill="1" applyBorder="1" applyAlignment="1">
      <alignment horizontal="center" vertical="center" wrapText="1"/>
    </xf>
    <xf numFmtId="4" fontId="24" fillId="0" borderId="11" xfId="52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1" xfId="52" applyFont="1" applyFill="1" applyBorder="1" applyAlignment="1">
      <alignment horizontal="center" vertical="center" wrapText="1"/>
    </xf>
    <xf numFmtId="0" fontId="24" fillId="0" borderId="11" xfId="52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11" xfId="52" applyNumberFormat="1" applyFont="1" applyFill="1" applyBorder="1" applyAlignment="1">
      <alignment horizontal="center"/>
    </xf>
    <xf numFmtId="4" fontId="43" fillId="0" borderId="12" xfId="0" applyNumberFormat="1" applyFont="1" applyBorder="1" applyAlignment="1">
      <alignment horizontal="center"/>
    </xf>
    <xf numFmtId="4" fontId="24" fillId="0" borderId="13" xfId="52" applyNumberFormat="1" applyFont="1" applyFill="1" applyBorder="1" applyAlignment="1">
      <alignment horizontal="center" vertical="center"/>
    </xf>
    <xf numFmtId="4" fontId="24" fillId="0" borderId="14" xfId="52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4" fillId="0" borderId="16" xfId="52" applyFont="1" applyFill="1" applyBorder="1" applyAlignment="1">
      <alignment horizontal="right" vertical="center"/>
    </xf>
    <xf numFmtId="0" fontId="24" fillId="0" borderId="17" xfId="52" applyFont="1" applyFill="1" applyBorder="1" applyAlignment="1">
      <alignment horizontal="right" vertical="center"/>
    </xf>
    <xf numFmtId="0" fontId="24" fillId="0" borderId="18" xfId="52" applyFont="1" applyFill="1" applyBorder="1" applyAlignment="1">
      <alignment horizontal="right" vertical="center"/>
    </xf>
    <xf numFmtId="0" fontId="24" fillId="0" borderId="19" xfId="52" applyFont="1" applyFill="1" applyBorder="1" applyAlignment="1">
      <alignment horizontal="right" vertical="center"/>
    </xf>
    <xf numFmtId="0" fontId="24" fillId="0" borderId="20" xfId="52" applyFont="1" applyFill="1" applyBorder="1" applyAlignment="1">
      <alignment horizontal="right" vertical="center"/>
    </xf>
    <xf numFmtId="0" fontId="24" fillId="0" borderId="21" xfId="52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left"/>
    </xf>
    <xf numFmtId="4" fontId="27" fillId="0" borderId="22" xfId="0" applyNumberFormat="1" applyFont="1" applyFill="1" applyBorder="1" applyAlignment="1">
      <alignment horizontal="left"/>
    </xf>
    <xf numFmtId="4" fontId="27" fillId="0" borderId="23" xfId="0" applyNumberFormat="1" applyFont="1" applyFill="1" applyBorder="1" applyAlignment="1">
      <alignment horizontal="left"/>
    </xf>
    <xf numFmtId="4" fontId="24" fillId="0" borderId="10" xfId="0" applyNumberFormat="1" applyFont="1" applyFill="1" applyBorder="1" applyAlignment="1">
      <alignment horizontal="center" vertical="justify"/>
    </xf>
    <xf numFmtId="4" fontId="24" fillId="0" borderId="22" xfId="0" applyNumberFormat="1" applyFont="1" applyFill="1" applyBorder="1" applyAlignment="1">
      <alignment horizontal="center" vertical="justify"/>
    </xf>
    <xf numFmtId="4" fontId="24" fillId="0" borderId="23" xfId="0" applyNumberFormat="1" applyFont="1" applyFill="1" applyBorder="1" applyAlignment="1">
      <alignment horizontal="center" vertical="justify"/>
    </xf>
    <xf numFmtId="4" fontId="4" fillId="0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24" fillId="0" borderId="24" xfId="52" applyFont="1" applyFill="1" applyBorder="1" applyAlignment="1">
      <alignment horizontal="right" vertical="center"/>
    </xf>
    <xf numFmtId="0" fontId="24" fillId="0" borderId="25" xfId="52" applyFont="1" applyFill="1" applyBorder="1" applyAlignment="1">
      <alignment horizontal="right" vertical="center"/>
    </xf>
    <xf numFmtId="0" fontId="24" fillId="0" borderId="26" xfId="52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" fontId="27" fillId="0" borderId="11" xfId="0" applyNumberFormat="1" applyFont="1" applyFill="1" applyBorder="1" applyAlignment="1">
      <alignment horizontal="left"/>
    </xf>
    <xf numFmtId="4" fontId="24" fillId="0" borderId="11" xfId="0" applyNumberFormat="1" applyFont="1" applyFill="1" applyBorder="1" applyAlignment="1">
      <alignment horizontal="center" vertical="justify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zoomScalePageLayoutView="0" workbookViewId="0" topLeftCell="A4">
      <selection activeCell="O8" sqref="O8"/>
    </sheetView>
  </sheetViews>
  <sheetFormatPr defaultColWidth="9.140625" defaultRowHeight="15"/>
  <cols>
    <col min="1" max="1" width="5.140625" style="3" customWidth="1"/>
    <col min="2" max="2" width="26.00390625" style="3" customWidth="1"/>
    <col min="3" max="3" width="17.421875" style="3" customWidth="1"/>
    <col min="4" max="4" width="20.421875" style="3" customWidth="1"/>
    <col min="5" max="5" width="13.421875" style="3" customWidth="1"/>
    <col min="6" max="6" width="17.57421875" style="3" customWidth="1"/>
    <col min="7" max="7" width="12.57421875" style="3" customWidth="1"/>
    <col min="8" max="9" width="15.7109375" style="3" customWidth="1"/>
    <col min="10" max="16384" width="9.140625" style="3" customWidth="1"/>
  </cols>
  <sheetData>
    <row r="1" spans="1:9" s="1" customFormat="1" ht="30" customHeight="1">
      <c r="A1" s="2"/>
      <c r="B1" s="16" t="s">
        <v>8</v>
      </c>
      <c r="C1" s="28" t="s">
        <v>23</v>
      </c>
      <c r="D1" s="29"/>
      <c r="E1" s="29"/>
      <c r="F1" s="29"/>
      <c r="G1" s="29"/>
      <c r="H1" s="29"/>
      <c r="I1" s="30"/>
    </row>
    <row r="2" spans="1:9" s="1" customFormat="1" ht="30" customHeight="1">
      <c r="A2" s="2"/>
      <c r="B2" s="16" t="s">
        <v>9</v>
      </c>
      <c r="C2" s="31"/>
      <c r="D2" s="32"/>
      <c r="E2" s="32"/>
      <c r="F2" s="32"/>
      <c r="G2" s="32"/>
      <c r="H2" s="32"/>
      <c r="I2" s="33"/>
    </row>
    <row r="3" spans="1:9" s="1" customFormat="1" ht="18.75">
      <c r="A3" s="34" t="s">
        <v>13</v>
      </c>
      <c r="B3" s="34"/>
      <c r="C3" s="34"/>
      <c r="D3" s="34"/>
      <c r="E3" s="34"/>
      <c r="F3" s="34"/>
      <c r="G3" s="34"/>
      <c r="H3" s="34"/>
      <c r="I3" s="34"/>
    </row>
    <row r="4" spans="1:9" ht="37.5" customHeight="1">
      <c r="A4" s="35" t="s">
        <v>24</v>
      </c>
      <c r="B4" s="35"/>
      <c r="C4" s="35"/>
      <c r="D4" s="35"/>
      <c r="E4" s="35"/>
      <c r="F4" s="35"/>
      <c r="G4" s="35"/>
      <c r="H4" s="35"/>
      <c r="I4" s="35"/>
    </row>
    <row r="5" spans="1:9" ht="108.75" customHeight="1">
      <c r="A5" s="13" t="s">
        <v>0</v>
      </c>
      <c r="B5" s="8" t="s">
        <v>25</v>
      </c>
      <c r="C5" s="8" t="s">
        <v>17</v>
      </c>
      <c r="D5" s="12" t="s">
        <v>27</v>
      </c>
      <c r="E5" s="8" t="s">
        <v>33</v>
      </c>
      <c r="F5" s="12" t="s">
        <v>28</v>
      </c>
      <c r="G5" s="12" t="s">
        <v>29</v>
      </c>
      <c r="H5" s="8" t="s">
        <v>30</v>
      </c>
      <c r="I5" s="14" t="s">
        <v>34</v>
      </c>
    </row>
    <row r="6" spans="1:9" ht="16.5" customHeight="1">
      <c r="A6" s="7">
        <v>1</v>
      </c>
      <c r="B6" s="8" t="s">
        <v>4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 t="s">
        <v>18</v>
      </c>
      <c r="I6" s="15" t="s">
        <v>19</v>
      </c>
    </row>
    <row r="7" spans="1:9" ht="22.5" customHeight="1">
      <c r="A7" s="13" t="s">
        <v>20</v>
      </c>
      <c r="B7" s="8" t="s">
        <v>26</v>
      </c>
      <c r="C7" s="8" t="s">
        <v>5</v>
      </c>
      <c r="D7" s="9"/>
      <c r="E7" s="9">
        <v>20000</v>
      </c>
      <c r="F7" s="10"/>
      <c r="G7" s="10"/>
      <c r="H7" s="10">
        <f>F7+G7</f>
        <v>0</v>
      </c>
      <c r="I7" s="17">
        <f>E7*H7</f>
        <v>0</v>
      </c>
    </row>
    <row r="8" spans="1:9" ht="48" customHeight="1" thickBot="1">
      <c r="A8" s="4"/>
      <c r="B8" s="22" t="s">
        <v>2</v>
      </c>
      <c r="C8" s="23"/>
      <c r="D8" s="23"/>
      <c r="E8" s="23"/>
      <c r="F8" s="23"/>
      <c r="G8" s="23"/>
      <c r="H8" s="24"/>
      <c r="I8" s="17">
        <f>E8*H8</f>
        <v>0</v>
      </c>
    </row>
    <row r="9" spans="1:9" ht="16.5" thickBot="1" thickTop="1">
      <c r="A9" s="5"/>
      <c r="B9" s="25" t="s">
        <v>1</v>
      </c>
      <c r="C9" s="26"/>
      <c r="D9" s="26"/>
      <c r="E9" s="26"/>
      <c r="F9" s="26"/>
      <c r="G9" s="26"/>
      <c r="H9" s="27"/>
      <c r="I9" s="19">
        <f>I8*0.25</f>
        <v>0</v>
      </c>
    </row>
    <row r="10" spans="1:9" ht="16.5" thickBot="1" thickTop="1">
      <c r="A10" s="5"/>
      <c r="B10" s="25" t="s">
        <v>3</v>
      </c>
      <c r="C10" s="26"/>
      <c r="D10" s="26"/>
      <c r="E10" s="26"/>
      <c r="F10" s="26"/>
      <c r="G10" s="26"/>
      <c r="H10" s="27"/>
      <c r="I10" s="20">
        <f>SUM(I7:I8)</f>
        <v>0</v>
      </c>
    </row>
    <row r="11" ht="15.75" thickTop="1"/>
    <row r="12" ht="15">
      <c r="B12" s="3" t="s">
        <v>21</v>
      </c>
    </row>
    <row r="13" spans="1:7" ht="14.25" customHeight="1">
      <c r="A13" s="6"/>
      <c r="G13" s="3" t="s">
        <v>32</v>
      </c>
    </row>
    <row r="14" spans="8:9" ht="15">
      <c r="H14" s="21"/>
      <c r="I14" s="21"/>
    </row>
  </sheetData>
  <sheetProtection/>
  <mergeCells count="8">
    <mergeCell ref="H14:I14"/>
    <mergeCell ref="B8:H8"/>
    <mergeCell ref="B9:H9"/>
    <mergeCell ref="B10:H10"/>
    <mergeCell ref="C1:I1"/>
    <mergeCell ref="C2:I2"/>
    <mergeCell ref="A3:I3"/>
    <mergeCell ref="A4:I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67" r:id="rId1"/>
  <headerFooter>
    <oddHeader>&amp;L&amp;8TROŠKOVNIK
NABAVA LOŽ ULJA&amp;R&amp;8&amp;P/&amp;N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110" zoomScaleSheetLayoutView="110" zoomScalePageLayoutView="0" workbookViewId="0" topLeftCell="A1">
      <selection activeCell="P8" sqref="P8"/>
    </sheetView>
  </sheetViews>
  <sheetFormatPr defaultColWidth="9.140625" defaultRowHeight="15"/>
  <cols>
    <col min="1" max="1" width="5.140625" style="3" customWidth="1"/>
    <col min="2" max="2" width="26.00390625" style="3" customWidth="1"/>
    <col min="3" max="3" width="17.421875" style="3" customWidth="1"/>
    <col min="4" max="4" width="23.28125" style="3" customWidth="1"/>
    <col min="5" max="5" width="13.421875" style="3" customWidth="1"/>
    <col min="6" max="6" width="17.57421875" style="3" customWidth="1"/>
    <col min="7" max="7" width="12.57421875" style="3" customWidth="1"/>
    <col min="8" max="8" width="13.7109375" style="3" customWidth="1"/>
    <col min="9" max="10" width="15.7109375" style="3" customWidth="1"/>
    <col min="11" max="16384" width="9.140625" style="3" customWidth="1"/>
  </cols>
  <sheetData>
    <row r="1" spans="1:10" s="1" customFormat="1" ht="30" customHeight="1">
      <c r="A1" s="2"/>
      <c r="B1" s="16" t="s">
        <v>8</v>
      </c>
      <c r="C1" s="41" t="s">
        <v>23</v>
      </c>
      <c r="D1" s="41"/>
      <c r="E1" s="41"/>
      <c r="F1" s="41"/>
      <c r="G1" s="41"/>
      <c r="H1" s="41"/>
      <c r="I1" s="41"/>
      <c r="J1" s="41"/>
    </row>
    <row r="2" spans="1:10" s="1" customFormat="1" ht="30" customHeight="1">
      <c r="A2" s="2"/>
      <c r="B2" s="16" t="s">
        <v>9</v>
      </c>
      <c r="C2" s="42"/>
      <c r="D2" s="42"/>
      <c r="E2" s="42"/>
      <c r="F2" s="42"/>
      <c r="G2" s="42"/>
      <c r="H2" s="42"/>
      <c r="I2" s="42"/>
      <c r="J2" s="42"/>
    </row>
    <row r="3" spans="1:10" s="1" customFormat="1" ht="18.75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33" customHeight="1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08.75" customHeight="1">
      <c r="A5" s="13" t="s">
        <v>0</v>
      </c>
      <c r="B5" s="8" t="s">
        <v>12</v>
      </c>
      <c r="C5" s="8" t="s">
        <v>17</v>
      </c>
      <c r="D5" s="11" t="s">
        <v>14</v>
      </c>
      <c r="E5" s="8" t="s">
        <v>33</v>
      </c>
      <c r="F5" s="11" t="s">
        <v>15</v>
      </c>
      <c r="G5" s="12" t="s">
        <v>16</v>
      </c>
      <c r="H5" s="8" t="s">
        <v>6</v>
      </c>
      <c r="I5" s="8" t="s">
        <v>11</v>
      </c>
      <c r="J5" s="14" t="s">
        <v>34</v>
      </c>
    </row>
    <row r="6" spans="1:10" ht="16.5" customHeight="1">
      <c r="A6" s="7">
        <v>1</v>
      </c>
      <c r="B6" s="8" t="s">
        <v>4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 t="s">
        <v>18</v>
      </c>
      <c r="J6" s="15" t="s">
        <v>19</v>
      </c>
    </row>
    <row r="7" spans="1:10" ht="16.5" customHeight="1">
      <c r="A7" s="13" t="s">
        <v>20</v>
      </c>
      <c r="B7" s="8" t="s">
        <v>22</v>
      </c>
      <c r="C7" s="8" t="s">
        <v>5</v>
      </c>
      <c r="D7" s="9"/>
      <c r="E7" s="9">
        <v>10000</v>
      </c>
      <c r="F7" s="10"/>
      <c r="G7" s="10"/>
      <c r="H7" s="10"/>
      <c r="I7" s="10">
        <f>F7+G7+H7</f>
        <v>0</v>
      </c>
      <c r="J7" s="17">
        <f>E7*I7</f>
        <v>0</v>
      </c>
    </row>
    <row r="8" spans="1:10" ht="22.5" customHeight="1" thickBot="1">
      <c r="A8" s="4"/>
      <c r="B8" s="22" t="s">
        <v>2</v>
      </c>
      <c r="C8" s="23"/>
      <c r="D8" s="23"/>
      <c r="E8" s="23"/>
      <c r="F8" s="23"/>
      <c r="G8" s="23"/>
      <c r="H8" s="23"/>
      <c r="I8" s="24"/>
      <c r="J8" s="18">
        <f>SUM(Q7:Q7)</f>
        <v>0</v>
      </c>
    </row>
    <row r="9" spans="1:10" ht="20.25" customHeight="1" thickBot="1" thickTop="1">
      <c r="A9" s="5"/>
      <c r="B9" s="36" t="s">
        <v>1</v>
      </c>
      <c r="C9" s="37"/>
      <c r="D9" s="37"/>
      <c r="E9" s="37"/>
      <c r="F9" s="37"/>
      <c r="G9" s="37"/>
      <c r="H9" s="37"/>
      <c r="I9" s="38"/>
      <c r="J9" s="19">
        <f>J8*0.25</f>
        <v>0</v>
      </c>
    </row>
    <row r="10" spans="1:10" ht="23.25" customHeight="1" thickBot="1" thickTop="1">
      <c r="A10" s="5"/>
      <c r="B10" s="36" t="s">
        <v>3</v>
      </c>
      <c r="C10" s="37"/>
      <c r="D10" s="37"/>
      <c r="E10" s="37"/>
      <c r="F10" s="37"/>
      <c r="G10" s="37"/>
      <c r="H10" s="37"/>
      <c r="I10" s="38"/>
      <c r="J10" s="20">
        <f>SUM(Q8:Q9)</f>
        <v>0</v>
      </c>
    </row>
    <row r="11" spans="1:10" ht="48" customHeight="1" thickTop="1">
      <c r="A11" s="6"/>
      <c r="B11" s="39" t="s">
        <v>31</v>
      </c>
      <c r="C11" s="39"/>
      <c r="D11" s="39"/>
      <c r="E11" s="39"/>
      <c r="F11" s="39"/>
      <c r="G11" s="39"/>
      <c r="H11" s="39"/>
      <c r="I11" s="39"/>
      <c r="J11" s="39"/>
    </row>
    <row r="13" spans="2:10" ht="15">
      <c r="B13" s="3" t="s">
        <v>21</v>
      </c>
      <c r="H13" s="40" t="s">
        <v>10</v>
      </c>
      <c r="I13" s="40"/>
      <c r="J13" s="40"/>
    </row>
    <row r="15" spans="8:10" ht="15">
      <c r="H15" s="21"/>
      <c r="I15" s="21"/>
      <c r="J15" s="21"/>
    </row>
  </sheetData>
  <sheetProtection/>
  <mergeCells count="10">
    <mergeCell ref="B10:I10"/>
    <mergeCell ref="B11:J11"/>
    <mergeCell ref="H13:J13"/>
    <mergeCell ref="H15:J15"/>
    <mergeCell ref="C1:J1"/>
    <mergeCell ref="C2:J2"/>
    <mergeCell ref="A3:J3"/>
    <mergeCell ref="A4:J4"/>
    <mergeCell ref="B8:I8"/>
    <mergeCell ref="B9:I9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67" r:id="rId1"/>
  <headerFooter>
    <oddHeader>&amp;L&amp;8TROŠKOVNIK
NABAVA LOŽ ULJA&amp;R&amp;8&amp;P/&amp;N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 Vujić</dc:creator>
  <cp:keywords/>
  <dc:description/>
  <cp:lastModifiedBy>Doroteja</cp:lastModifiedBy>
  <cp:lastPrinted>2020-12-10T11:40:55Z</cp:lastPrinted>
  <dcterms:created xsi:type="dcterms:W3CDTF">2012-02-24T13:24:19Z</dcterms:created>
  <dcterms:modified xsi:type="dcterms:W3CDTF">2020-12-10T13:41:05Z</dcterms:modified>
  <cp:category/>
  <cp:version/>
  <cp:contentType/>
  <cp:contentStatus/>
</cp:coreProperties>
</file>